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14 ESTADÍSTICAS\CAPRINOS\Existencias\2023\31-03-2023\"/>
    </mc:Choice>
  </mc:AlternateContent>
  <bookViews>
    <workbookView xWindow="70065" yWindow="-120" windowWidth="21840" windowHeight="13740"/>
  </bookViews>
  <sheets>
    <sheet name="Existencias caprinas x pcia" sheetId="3" r:id="rId1"/>
    <sheet name="ESRI_MAPINFO_SHEET" sheetId="4" state="veryHidden" r:id="rId2"/>
  </sheets>
  <definedNames>
    <definedName name="_xlnm._FilterDatabase" localSheetId="0" hidden="1">'Existencias caprinas x pcia'!$A$2:$J$26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3" l="1"/>
  <c r="B25" i="3" l="1"/>
  <c r="C25" i="3"/>
  <c r="D25" i="3"/>
  <c r="E25" i="3"/>
  <c r="F25" i="3"/>
  <c r="G25" i="3"/>
  <c r="H25" i="3"/>
  <c r="I17" i="3"/>
  <c r="I22" i="3" l="1"/>
  <c r="I6" i="3"/>
  <c r="I16" i="3"/>
  <c r="I24" i="3"/>
  <c r="I12" i="3"/>
  <c r="I20" i="3"/>
  <c r="I7" i="3"/>
  <c r="I15" i="3"/>
  <c r="I4" i="3"/>
  <c r="I23" i="3"/>
  <c r="I10" i="3"/>
  <c r="I14" i="3"/>
  <c r="I13" i="3"/>
  <c r="I8" i="3"/>
  <c r="I21" i="3"/>
  <c r="I19" i="3"/>
  <c r="I9" i="3"/>
  <c r="I5" i="3"/>
  <c r="I11" i="3"/>
  <c r="I18" i="3"/>
  <c r="I25" i="3" l="1"/>
  <c r="J16" i="3" l="1"/>
  <c r="J12" i="3"/>
  <c r="J7" i="3"/>
  <c r="J4" i="3"/>
  <c r="J3" i="3"/>
  <c r="J14" i="3"/>
  <c r="J8" i="3"/>
  <c r="J19" i="3"/>
  <c r="J17" i="3"/>
  <c r="J11" i="3"/>
  <c r="J6" i="3"/>
  <c r="J24" i="3"/>
  <c r="J20" i="3"/>
  <c r="J15" i="3"/>
  <c r="J23" i="3"/>
  <c r="J10" i="3"/>
  <c r="J13" i="3"/>
  <c r="J21" i="3"/>
  <c r="J9" i="3"/>
  <c r="J5" i="3"/>
  <c r="J18" i="3"/>
  <c r="J22" i="3"/>
  <c r="J25" i="3" l="1"/>
</calcChain>
</file>

<file path=xl/sharedStrings.xml><?xml version="1.0" encoding="utf-8"?>
<sst xmlns="http://schemas.openxmlformats.org/spreadsheetml/2006/main" count="34" uniqueCount="34">
  <si>
    <t>CORRIENTES</t>
  </si>
  <si>
    <t>ENTRE RIOS</t>
  </si>
  <si>
    <t>CORDOBA</t>
  </si>
  <si>
    <t>LA PAMPA</t>
  </si>
  <si>
    <t>SALTA</t>
  </si>
  <si>
    <t>CHACO</t>
  </si>
  <si>
    <t>BUENOS AIRES</t>
  </si>
  <si>
    <t>SAN JUAN</t>
  </si>
  <si>
    <t>MISIONES</t>
  </si>
  <si>
    <t>MENDOZA</t>
  </si>
  <si>
    <t>SANTIAGO DEL ESTERO</t>
  </si>
  <si>
    <t>NEUQUEN</t>
  </si>
  <si>
    <t>CHUBUT</t>
  </si>
  <si>
    <t>SANTA FE</t>
  </si>
  <si>
    <t>FORMOSA</t>
  </si>
  <si>
    <t>RIO NEGRO</t>
  </si>
  <si>
    <t>TUCUMAN</t>
  </si>
  <si>
    <t>JUJUY</t>
  </si>
  <si>
    <t>CATAMARCA</t>
  </si>
  <si>
    <t>SAN LUIS</t>
  </si>
  <si>
    <t>SANTA CRUZ</t>
  </si>
  <si>
    <t>LA RIOJA</t>
  </si>
  <si>
    <t>Total general</t>
  </si>
  <si>
    <t>Provincia</t>
  </si>
  <si>
    <t>% de participación</t>
  </si>
  <si>
    <t>Establecimientos</t>
  </si>
  <si>
    <t>Unidades Productivas</t>
  </si>
  <si>
    <t>Chivos</t>
  </si>
  <si>
    <t>Cabras</t>
  </si>
  <si>
    <t>Cabritos</t>
  </si>
  <si>
    <t>Capones</t>
  </si>
  <si>
    <t>Cabrillas/Chivitos</t>
  </si>
  <si>
    <t>Total Caprinos</t>
  </si>
  <si>
    <t>Fuente:  Dirección Nacional de Sanidad Animal - SENASA, elaborado por la Dirección de Bovinos y Rumiantes Menores - SAGyP -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</si>
</sst>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1"/>
      <color theme="1"/>
      <name val="Franklin Gothic Book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2" fillId="0" borderId="1" xfId="0" applyNumberFormat="1" applyFont="1" applyBorder="1"/>
    <xf numFmtId="10" fontId="2" fillId="0" borderId="0" xfId="0" applyNumberFormat="1" applyFont="1"/>
    <xf numFmtId="164" fontId="3" fillId="0" borderId="1" xfId="0" applyNumberFormat="1" applyFont="1" applyBorder="1"/>
    <xf numFmtId="10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4" fillId="3" borderId="0" xfId="0" applyFont="1" applyFill="1"/>
    <xf numFmtId="164" fontId="4" fillId="3" borderId="0" xfId="0" applyNumberFormat="1" applyFont="1" applyFill="1"/>
    <xf numFmtId="164" fontId="5" fillId="3" borderId="0" xfId="0" applyNumberFormat="1" applyFont="1" applyFill="1"/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/>
    <xf numFmtId="10" fontId="3" fillId="0" borderId="1" xfId="0" applyNumberFormat="1" applyFont="1" applyFill="1" applyBorder="1"/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0" fontId="6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right"/>
    </xf>
    <xf numFmtId="10" fontId="6" fillId="4" borderId="1" xfId="0" applyNumberFormat="1" applyFont="1" applyFill="1" applyBorder="1" applyAlignment="1">
      <alignment horizontal="right"/>
    </xf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10" fontId="2" fillId="3" borderId="0" xfId="0" applyNumberFormat="1" applyFont="1" applyFill="1"/>
    <xf numFmtId="164" fontId="2" fillId="3" borderId="0" xfId="0" applyNumberFormat="1" applyFont="1" applyFill="1"/>
    <xf numFmtId="0" fontId="6" fillId="4" borderId="1" xfId="0" applyFont="1" applyFill="1" applyBorder="1" applyAlignment="1">
      <alignment horizontal="left"/>
    </xf>
    <xf numFmtId="0" fontId="3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'Existencias caprinas x pcia'!$B$2</c:f>
              <c:strCache>
                <c:ptCount val="1"/>
                <c:pt idx="0">
                  <c:v>Establecimientos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'Existencias caprinas x pcia'!$A$3:$A$21</c:f>
              <c:strCache>
                <c:ptCount val="19"/>
                <c:pt idx="0">
                  <c:v>MENDOZA</c:v>
                </c:pt>
                <c:pt idx="1">
                  <c:v>NEUQUEN</c:v>
                </c:pt>
                <c:pt idx="2">
                  <c:v>CHACO</c:v>
                </c:pt>
                <c:pt idx="3">
                  <c:v>SANTIAGO DEL ESTERO</c:v>
                </c:pt>
                <c:pt idx="4">
                  <c:v>SALTA</c:v>
                </c:pt>
                <c:pt idx="5">
                  <c:v>FORMOSA</c:v>
                </c:pt>
                <c:pt idx="6">
                  <c:v>CORDOBA</c:v>
                </c:pt>
                <c:pt idx="7">
                  <c:v>LA RIOJA</c:v>
                </c:pt>
                <c:pt idx="8">
                  <c:v>CATAMARCA</c:v>
                </c:pt>
                <c:pt idx="9">
                  <c:v>SAN LUIS</c:v>
                </c:pt>
                <c:pt idx="10">
                  <c:v>JUJUY</c:v>
                </c:pt>
                <c:pt idx="11">
                  <c:v>LA PAMPA</c:v>
                </c:pt>
                <c:pt idx="12">
                  <c:v>RIO NEGRO</c:v>
                </c:pt>
                <c:pt idx="13">
                  <c:v>SANTA FE</c:v>
                </c:pt>
                <c:pt idx="14">
                  <c:v>CHUBUT</c:v>
                </c:pt>
                <c:pt idx="15">
                  <c:v>BUENOS AIRES</c:v>
                </c:pt>
                <c:pt idx="16">
                  <c:v>CORRIENTES</c:v>
                </c:pt>
                <c:pt idx="17">
                  <c:v>SAN JUAN</c:v>
                </c:pt>
                <c:pt idx="18">
                  <c:v>ENTRE RIOS</c:v>
                </c:pt>
              </c:strCache>
            </c:strRef>
          </c:cat>
          <c:val>
            <c:numRef>
              <c:f>'Existencias caprinas x pcia'!$B$3:$B$21</c:f>
              <c:numCache>
                <c:formatCode>#,##0_ ;[Red]\-#,##0\ </c:formatCode>
                <c:ptCount val="19"/>
                <c:pt idx="0">
                  <c:v>1786</c:v>
                </c:pt>
                <c:pt idx="1">
                  <c:v>1104</c:v>
                </c:pt>
                <c:pt idx="2">
                  <c:v>9261</c:v>
                </c:pt>
                <c:pt idx="3">
                  <c:v>5292</c:v>
                </c:pt>
                <c:pt idx="4">
                  <c:v>2259</c:v>
                </c:pt>
                <c:pt idx="5">
                  <c:v>4581</c:v>
                </c:pt>
                <c:pt idx="6">
                  <c:v>5017</c:v>
                </c:pt>
                <c:pt idx="7">
                  <c:v>1100</c:v>
                </c:pt>
                <c:pt idx="8">
                  <c:v>897</c:v>
                </c:pt>
                <c:pt idx="9">
                  <c:v>2094</c:v>
                </c:pt>
                <c:pt idx="10">
                  <c:v>730</c:v>
                </c:pt>
                <c:pt idx="11">
                  <c:v>983</c:v>
                </c:pt>
                <c:pt idx="12">
                  <c:v>894</c:v>
                </c:pt>
                <c:pt idx="13">
                  <c:v>2230</c:v>
                </c:pt>
                <c:pt idx="14">
                  <c:v>787</c:v>
                </c:pt>
                <c:pt idx="15">
                  <c:v>1473</c:v>
                </c:pt>
                <c:pt idx="16">
                  <c:v>2600</c:v>
                </c:pt>
                <c:pt idx="17">
                  <c:v>440</c:v>
                </c:pt>
                <c:pt idx="18">
                  <c:v>1905</c:v>
                </c:pt>
              </c:numCache>
            </c:numRef>
          </c:val>
        </c:ser>
        <c:ser>
          <c:idx val="1"/>
          <c:order val="1"/>
          <c:tx>
            <c:strRef>
              <c:f>'Existencias caprinas x pcia'!$C$2</c:f>
              <c:strCache>
                <c:ptCount val="1"/>
                <c:pt idx="0">
                  <c:v>Unidades Productivas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'Existencias caprinas x pcia'!$A$3:$A$21</c:f>
              <c:strCache>
                <c:ptCount val="19"/>
                <c:pt idx="0">
                  <c:v>MENDOZA</c:v>
                </c:pt>
                <c:pt idx="1">
                  <c:v>NEUQUEN</c:v>
                </c:pt>
                <c:pt idx="2">
                  <c:v>CHACO</c:v>
                </c:pt>
                <c:pt idx="3">
                  <c:v>SANTIAGO DEL ESTERO</c:v>
                </c:pt>
                <c:pt idx="4">
                  <c:v>SALTA</c:v>
                </c:pt>
                <c:pt idx="5">
                  <c:v>FORMOSA</c:v>
                </c:pt>
                <c:pt idx="6">
                  <c:v>CORDOBA</c:v>
                </c:pt>
                <c:pt idx="7">
                  <c:v>LA RIOJA</c:v>
                </c:pt>
                <c:pt idx="8">
                  <c:v>CATAMARCA</c:v>
                </c:pt>
                <c:pt idx="9">
                  <c:v>SAN LUIS</c:v>
                </c:pt>
                <c:pt idx="10">
                  <c:v>JUJUY</c:v>
                </c:pt>
                <c:pt idx="11">
                  <c:v>LA PAMPA</c:v>
                </c:pt>
                <c:pt idx="12">
                  <c:v>RIO NEGRO</c:v>
                </c:pt>
                <c:pt idx="13">
                  <c:v>SANTA FE</c:v>
                </c:pt>
                <c:pt idx="14">
                  <c:v>CHUBUT</c:v>
                </c:pt>
                <c:pt idx="15">
                  <c:v>BUENOS AIRES</c:v>
                </c:pt>
                <c:pt idx="16">
                  <c:v>CORRIENTES</c:v>
                </c:pt>
                <c:pt idx="17">
                  <c:v>SAN JUAN</c:v>
                </c:pt>
                <c:pt idx="18">
                  <c:v>ENTRE RIOS</c:v>
                </c:pt>
              </c:strCache>
            </c:strRef>
          </c:cat>
          <c:val>
            <c:numRef>
              <c:f>'Existencias caprinas x pcia'!$C$3:$C$21</c:f>
              <c:numCache>
                <c:formatCode>#,##0_ ;[Red]\-#,##0\ </c:formatCode>
                <c:ptCount val="19"/>
                <c:pt idx="0">
                  <c:v>3990</c:v>
                </c:pt>
                <c:pt idx="1">
                  <c:v>2470</c:v>
                </c:pt>
                <c:pt idx="2">
                  <c:v>15124</c:v>
                </c:pt>
                <c:pt idx="3">
                  <c:v>8691</c:v>
                </c:pt>
                <c:pt idx="4">
                  <c:v>6134</c:v>
                </c:pt>
                <c:pt idx="5">
                  <c:v>7045</c:v>
                </c:pt>
                <c:pt idx="6">
                  <c:v>5673</c:v>
                </c:pt>
                <c:pt idx="7">
                  <c:v>2440</c:v>
                </c:pt>
                <c:pt idx="8">
                  <c:v>2171</c:v>
                </c:pt>
                <c:pt idx="9">
                  <c:v>2994</c:v>
                </c:pt>
                <c:pt idx="10">
                  <c:v>2484</c:v>
                </c:pt>
                <c:pt idx="11">
                  <c:v>1332</c:v>
                </c:pt>
                <c:pt idx="12">
                  <c:v>1083</c:v>
                </c:pt>
                <c:pt idx="13">
                  <c:v>2738</c:v>
                </c:pt>
                <c:pt idx="14">
                  <c:v>1012</c:v>
                </c:pt>
                <c:pt idx="15">
                  <c:v>1536</c:v>
                </c:pt>
                <c:pt idx="16">
                  <c:v>3370</c:v>
                </c:pt>
                <c:pt idx="17">
                  <c:v>999</c:v>
                </c:pt>
                <c:pt idx="18">
                  <c:v>2225</c:v>
                </c:pt>
              </c:numCache>
            </c:numRef>
          </c:val>
        </c:ser>
        <c:ser>
          <c:idx val="2"/>
          <c:order val="2"/>
          <c:tx>
            <c:strRef>
              <c:f>'Existencias caprinas x pcia'!$D$2</c:f>
              <c:strCache>
                <c:ptCount val="1"/>
                <c:pt idx="0">
                  <c:v>Chivos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'Existencias caprinas x pcia'!$A$3:$A$21</c:f>
              <c:strCache>
                <c:ptCount val="19"/>
                <c:pt idx="0">
                  <c:v>MENDOZA</c:v>
                </c:pt>
                <c:pt idx="1">
                  <c:v>NEUQUEN</c:v>
                </c:pt>
                <c:pt idx="2">
                  <c:v>CHACO</c:v>
                </c:pt>
                <c:pt idx="3">
                  <c:v>SANTIAGO DEL ESTERO</c:v>
                </c:pt>
                <c:pt idx="4">
                  <c:v>SALTA</c:v>
                </c:pt>
                <c:pt idx="5">
                  <c:v>FORMOSA</c:v>
                </c:pt>
                <c:pt idx="6">
                  <c:v>CORDOBA</c:v>
                </c:pt>
                <c:pt idx="7">
                  <c:v>LA RIOJA</c:v>
                </c:pt>
                <c:pt idx="8">
                  <c:v>CATAMARCA</c:v>
                </c:pt>
                <c:pt idx="9">
                  <c:v>SAN LUIS</c:v>
                </c:pt>
                <c:pt idx="10">
                  <c:v>JUJUY</c:v>
                </c:pt>
                <c:pt idx="11">
                  <c:v>LA PAMPA</c:v>
                </c:pt>
                <c:pt idx="12">
                  <c:v>RIO NEGRO</c:v>
                </c:pt>
                <c:pt idx="13">
                  <c:v>SANTA FE</c:v>
                </c:pt>
                <c:pt idx="14">
                  <c:v>CHUBUT</c:v>
                </c:pt>
                <c:pt idx="15">
                  <c:v>BUENOS AIRES</c:v>
                </c:pt>
                <c:pt idx="16">
                  <c:v>CORRIENTES</c:v>
                </c:pt>
                <c:pt idx="17">
                  <c:v>SAN JUAN</c:v>
                </c:pt>
                <c:pt idx="18">
                  <c:v>ENTRE RIOS</c:v>
                </c:pt>
              </c:strCache>
            </c:strRef>
          </c:cat>
          <c:val>
            <c:numRef>
              <c:f>'Existencias caprinas x pcia'!$D$3:$D$21</c:f>
              <c:numCache>
                <c:formatCode>#,##0_ ;[Red]\-#,##0\ </c:formatCode>
                <c:ptCount val="19"/>
                <c:pt idx="0">
                  <c:v>49173</c:v>
                </c:pt>
                <c:pt idx="1">
                  <c:v>10605</c:v>
                </c:pt>
                <c:pt idx="2">
                  <c:v>76818</c:v>
                </c:pt>
                <c:pt idx="3">
                  <c:v>47961</c:v>
                </c:pt>
                <c:pt idx="4">
                  <c:v>74885</c:v>
                </c:pt>
                <c:pt idx="5">
                  <c:v>24054</c:v>
                </c:pt>
                <c:pt idx="6">
                  <c:v>12561</c:v>
                </c:pt>
                <c:pt idx="7">
                  <c:v>20438</c:v>
                </c:pt>
                <c:pt idx="8">
                  <c:v>22283</c:v>
                </c:pt>
                <c:pt idx="9">
                  <c:v>9074</c:v>
                </c:pt>
                <c:pt idx="10">
                  <c:v>32262</c:v>
                </c:pt>
                <c:pt idx="11">
                  <c:v>9214</c:v>
                </c:pt>
                <c:pt idx="12">
                  <c:v>2941</c:v>
                </c:pt>
                <c:pt idx="13">
                  <c:v>9219</c:v>
                </c:pt>
                <c:pt idx="14">
                  <c:v>2963</c:v>
                </c:pt>
                <c:pt idx="15">
                  <c:v>7340</c:v>
                </c:pt>
                <c:pt idx="16">
                  <c:v>10164</c:v>
                </c:pt>
                <c:pt idx="17">
                  <c:v>15272</c:v>
                </c:pt>
                <c:pt idx="18">
                  <c:v>5939</c:v>
                </c:pt>
              </c:numCache>
            </c:numRef>
          </c:val>
        </c:ser>
        <c:ser>
          <c:idx val="3"/>
          <c:order val="3"/>
          <c:tx>
            <c:strRef>
              <c:f>'Existencias caprinas x pcia'!$E$2</c:f>
              <c:strCache>
                <c:ptCount val="1"/>
                <c:pt idx="0">
                  <c:v>Cabras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'Existencias caprinas x pcia'!$A$3:$A$21</c:f>
              <c:strCache>
                <c:ptCount val="19"/>
                <c:pt idx="0">
                  <c:v>MENDOZA</c:v>
                </c:pt>
                <c:pt idx="1">
                  <c:v>NEUQUEN</c:v>
                </c:pt>
                <c:pt idx="2">
                  <c:v>CHACO</c:v>
                </c:pt>
                <c:pt idx="3">
                  <c:v>SANTIAGO DEL ESTERO</c:v>
                </c:pt>
                <c:pt idx="4">
                  <c:v>SALTA</c:v>
                </c:pt>
                <c:pt idx="5">
                  <c:v>FORMOSA</c:v>
                </c:pt>
                <c:pt idx="6">
                  <c:v>CORDOBA</c:v>
                </c:pt>
                <c:pt idx="7">
                  <c:v>LA RIOJA</c:v>
                </c:pt>
                <c:pt idx="8">
                  <c:v>CATAMARCA</c:v>
                </c:pt>
                <c:pt idx="9">
                  <c:v>SAN LUIS</c:v>
                </c:pt>
                <c:pt idx="10">
                  <c:v>JUJUY</c:v>
                </c:pt>
                <c:pt idx="11">
                  <c:v>LA PAMPA</c:v>
                </c:pt>
                <c:pt idx="12">
                  <c:v>RIO NEGRO</c:v>
                </c:pt>
                <c:pt idx="13">
                  <c:v>SANTA FE</c:v>
                </c:pt>
                <c:pt idx="14">
                  <c:v>CHUBUT</c:v>
                </c:pt>
                <c:pt idx="15">
                  <c:v>BUENOS AIRES</c:v>
                </c:pt>
                <c:pt idx="16">
                  <c:v>CORRIENTES</c:v>
                </c:pt>
                <c:pt idx="17">
                  <c:v>SAN JUAN</c:v>
                </c:pt>
                <c:pt idx="18">
                  <c:v>ENTRE RIOS</c:v>
                </c:pt>
              </c:strCache>
            </c:strRef>
          </c:cat>
          <c:val>
            <c:numRef>
              <c:f>'Existencias caprinas x pcia'!$E$3:$E$21</c:f>
              <c:numCache>
                <c:formatCode>#,##0_ ;[Red]\-#,##0\ </c:formatCode>
                <c:ptCount val="19"/>
                <c:pt idx="0">
                  <c:v>411215</c:v>
                </c:pt>
                <c:pt idx="1">
                  <c:v>417592</c:v>
                </c:pt>
                <c:pt idx="2">
                  <c:v>311500</c:v>
                </c:pt>
                <c:pt idx="3">
                  <c:v>293995</c:v>
                </c:pt>
                <c:pt idx="4">
                  <c:v>162483</c:v>
                </c:pt>
                <c:pt idx="5">
                  <c:v>150026</c:v>
                </c:pt>
                <c:pt idx="6">
                  <c:v>115513</c:v>
                </c:pt>
                <c:pt idx="7">
                  <c:v>93848</c:v>
                </c:pt>
                <c:pt idx="8">
                  <c:v>75993</c:v>
                </c:pt>
                <c:pt idx="9">
                  <c:v>74443</c:v>
                </c:pt>
                <c:pt idx="10">
                  <c:v>41506</c:v>
                </c:pt>
                <c:pt idx="11">
                  <c:v>53202</c:v>
                </c:pt>
                <c:pt idx="12">
                  <c:v>60971</c:v>
                </c:pt>
                <c:pt idx="13">
                  <c:v>46151</c:v>
                </c:pt>
                <c:pt idx="14">
                  <c:v>49480</c:v>
                </c:pt>
                <c:pt idx="15">
                  <c:v>27112</c:v>
                </c:pt>
                <c:pt idx="16">
                  <c:v>30486</c:v>
                </c:pt>
                <c:pt idx="17">
                  <c:v>36402</c:v>
                </c:pt>
                <c:pt idx="18">
                  <c:v>24643</c:v>
                </c:pt>
              </c:numCache>
            </c:numRef>
          </c:val>
        </c:ser>
        <c:ser>
          <c:idx val="4"/>
          <c:order val="4"/>
          <c:tx>
            <c:strRef>
              <c:f>'Existencias caprinas x pcia'!$F$2</c:f>
              <c:strCache>
                <c:ptCount val="1"/>
                <c:pt idx="0">
                  <c:v>Cabritos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'Existencias caprinas x pcia'!$A$3:$A$21</c:f>
              <c:strCache>
                <c:ptCount val="19"/>
                <c:pt idx="0">
                  <c:v>MENDOZA</c:v>
                </c:pt>
                <c:pt idx="1">
                  <c:v>NEUQUEN</c:v>
                </c:pt>
                <c:pt idx="2">
                  <c:v>CHACO</c:v>
                </c:pt>
                <c:pt idx="3">
                  <c:v>SANTIAGO DEL ESTERO</c:v>
                </c:pt>
                <c:pt idx="4">
                  <c:v>SALTA</c:v>
                </c:pt>
                <c:pt idx="5">
                  <c:v>FORMOSA</c:v>
                </c:pt>
                <c:pt idx="6">
                  <c:v>CORDOBA</c:v>
                </c:pt>
                <c:pt idx="7">
                  <c:v>LA RIOJA</c:v>
                </c:pt>
                <c:pt idx="8">
                  <c:v>CATAMARCA</c:v>
                </c:pt>
                <c:pt idx="9">
                  <c:v>SAN LUIS</c:v>
                </c:pt>
                <c:pt idx="10">
                  <c:v>JUJUY</c:v>
                </c:pt>
                <c:pt idx="11">
                  <c:v>LA PAMPA</c:v>
                </c:pt>
                <c:pt idx="12">
                  <c:v>RIO NEGRO</c:v>
                </c:pt>
                <c:pt idx="13">
                  <c:v>SANTA FE</c:v>
                </c:pt>
                <c:pt idx="14">
                  <c:v>CHUBUT</c:v>
                </c:pt>
                <c:pt idx="15">
                  <c:v>BUENOS AIRES</c:v>
                </c:pt>
                <c:pt idx="16">
                  <c:v>CORRIENTES</c:v>
                </c:pt>
                <c:pt idx="17">
                  <c:v>SAN JUAN</c:v>
                </c:pt>
                <c:pt idx="18">
                  <c:v>ENTRE RIOS</c:v>
                </c:pt>
              </c:strCache>
            </c:strRef>
          </c:cat>
          <c:val>
            <c:numRef>
              <c:f>'Existencias caprinas x pcia'!$F$3:$F$21</c:f>
              <c:numCache>
                <c:formatCode>#,##0_ ;[Red]\-#,##0\ </c:formatCode>
                <c:ptCount val="19"/>
                <c:pt idx="0">
                  <c:v>113091</c:v>
                </c:pt>
                <c:pt idx="1">
                  <c:v>93054</c:v>
                </c:pt>
                <c:pt idx="2">
                  <c:v>99036</c:v>
                </c:pt>
                <c:pt idx="3">
                  <c:v>102993</c:v>
                </c:pt>
                <c:pt idx="4">
                  <c:v>67556</c:v>
                </c:pt>
                <c:pt idx="5">
                  <c:v>24021</c:v>
                </c:pt>
                <c:pt idx="6">
                  <c:v>54680</c:v>
                </c:pt>
                <c:pt idx="7">
                  <c:v>29517</c:v>
                </c:pt>
                <c:pt idx="8">
                  <c:v>9115</c:v>
                </c:pt>
                <c:pt idx="9">
                  <c:v>9351</c:v>
                </c:pt>
                <c:pt idx="10">
                  <c:v>8334</c:v>
                </c:pt>
                <c:pt idx="11">
                  <c:v>15763</c:v>
                </c:pt>
                <c:pt idx="12">
                  <c:v>13155</c:v>
                </c:pt>
                <c:pt idx="13">
                  <c:v>11638</c:v>
                </c:pt>
                <c:pt idx="14">
                  <c:v>10062</c:v>
                </c:pt>
                <c:pt idx="15">
                  <c:v>19457</c:v>
                </c:pt>
                <c:pt idx="16">
                  <c:v>10512</c:v>
                </c:pt>
                <c:pt idx="17">
                  <c:v>4534</c:v>
                </c:pt>
                <c:pt idx="18">
                  <c:v>14139</c:v>
                </c:pt>
              </c:numCache>
            </c:numRef>
          </c:val>
        </c:ser>
        <c:ser>
          <c:idx val="5"/>
          <c:order val="5"/>
          <c:tx>
            <c:strRef>
              <c:f>'Existencias caprinas x pcia'!$G$2</c:f>
              <c:strCache>
                <c:ptCount val="1"/>
                <c:pt idx="0">
                  <c:v>Capones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'Existencias caprinas x pcia'!$A$3:$A$21</c:f>
              <c:strCache>
                <c:ptCount val="19"/>
                <c:pt idx="0">
                  <c:v>MENDOZA</c:v>
                </c:pt>
                <c:pt idx="1">
                  <c:v>NEUQUEN</c:v>
                </c:pt>
                <c:pt idx="2">
                  <c:v>CHACO</c:v>
                </c:pt>
                <c:pt idx="3">
                  <c:v>SANTIAGO DEL ESTERO</c:v>
                </c:pt>
                <c:pt idx="4">
                  <c:v>SALTA</c:v>
                </c:pt>
                <c:pt idx="5">
                  <c:v>FORMOSA</c:v>
                </c:pt>
                <c:pt idx="6">
                  <c:v>CORDOBA</c:v>
                </c:pt>
                <c:pt idx="7">
                  <c:v>LA RIOJA</c:v>
                </c:pt>
                <c:pt idx="8">
                  <c:v>CATAMARCA</c:v>
                </c:pt>
                <c:pt idx="9">
                  <c:v>SAN LUIS</c:v>
                </c:pt>
                <c:pt idx="10">
                  <c:v>JUJUY</c:v>
                </c:pt>
                <c:pt idx="11">
                  <c:v>LA PAMPA</c:v>
                </c:pt>
                <c:pt idx="12">
                  <c:v>RIO NEGRO</c:v>
                </c:pt>
                <c:pt idx="13">
                  <c:v>SANTA FE</c:v>
                </c:pt>
                <c:pt idx="14">
                  <c:v>CHUBUT</c:v>
                </c:pt>
                <c:pt idx="15">
                  <c:v>BUENOS AIRES</c:v>
                </c:pt>
                <c:pt idx="16">
                  <c:v>CORRIENTES</c:v>
                </c:pt>
                <c:pt idx="17">
                  <c:v>SAN JUAN</c:v>
                </c:pt>
                <c:pt idx="18">
                  <c:v>ENTRE RIOS</c:v>
                </c:pt>
              </c:strCache>
            </c:strRef>
          </c:cat>
          <c:val>
            <c:numRef>
              <c:f>'Existencias caprinas x pcia'!$G$3:$G$21</c:f>
              <c:numCache>
                <c:formatCode>#,##0_ ;[Red]\-#,##0\ </c:formatCode>
                <c:ptCount val="19"/>
                <c:pt idx="0">
                  <c:v>20802</c:v>
                </c:pt>
                <c:pt idx="1">
                  <c:v>12873</c:v>
                </c:pt>
                <c:pt idx="2">
                  <c:v>14968</c:v>
                </c:pt>
                <c:pt idx="3">
                  <c:v>9253</c:v>
                </c:pt>
                <c:pt idx="4">
                  <c:v>6115</c:v>
                </c:pt>
                <c:pt idx="5">
                  <c:v>6182</c:v>
                </c:pt>
                <c:pt idx="6">
                  <c:v>916</c:v>
                </c:pt>
                <c:pt idx="7">
                  <c:v>198</c:v>
                </c:pt>
                <c:pt idx="8">
                  <c:v>1355</c:v>
                </c:pt>
                <c:pt idx="9">
                  <c:v>662</c:v>
                </c:pt>
                <c:pt idx="10">
                  <c:v>6548</c:v>
                </c:pt>
                <c:pt idx="11">
                  <c:v>914</c:v>
                </c:pt>
                <c:pt idx="12">
                  <c:v>3072</c:v>
                </c:pt>
                <c:pt idx="13">
                  <c:v>1813</c:v>
                </c:pt>
                <c:pt idx="14">
                  <c:v>4612</c:v>
                </c:pt>
                <c:pt idx="15">
                  <c:v>1470</c:v>
                </c:pt>
                <c:pt idx="16">
                  <c:v>2382</c:v>
                </c:pt>
                <c:pt idx="17">
                  <c:v>61</c:v>
                </c:pt>
                <c:pt idx="18">
                  <c:v>83</c:v>
                </c:pt>
              </c:numCache>
            </c:numRef>
          </c:val>
        </c:ser>
        <c:ser>
          <c:idx val="6"/>
          <c:order val="6"/>
          <c:tx>
            <c:strRef>
              <c:f>'Existencias caprinas x pcia'!$H$2</c:f>
              <c:strCache>
                <c:ptCount val="1"/>
                <c:pt idx="0">
                  <c:v>Cabrillas/Chivitos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'Existencias caprinas x pcia'!$A$3:$A$21</c:f>
              <c:strCache>
                <c:ptCount val="19"/>
                <c:pt idx="0">
                  <c:v>MENDOZA</c:v>
                </c:pt>
                <c:pt idx="1">
                  <c:v>NEUQUEN</c:v>
                </c:pt>
                <c:pt idx="2">
                  <c:v>CHACO</c:v>
                </c:pt>
                <c:pt idx="3">
                  <c:v>SANTIAGO DEL ESTERO</c:v>
                </c:pt>
                <c:pt idx="4">
                  <c:v>SALTA</c:v>
                </c:pt>
                <c:pt idx="5">
                  <c:v>FORMOSA</c:v>
                </c:pt>
                <c:pt idx="6">
                  <c:v>CORDOBA</c:v>
                </c:pt>
                <c:pt idx="7">
                  <c:v>LA RIOJA</c:v>
                </c:pt>
                <c:pt idx="8">
                  <c:v>CATAMARCA</c:v>
                </c:pt>
                <c:pt idx="9">
                  <c:v>SAN LUIS</c:v>
                </c:pt>
                <c:pt idx="10">
                  <c:v>JUJUY</c:v>
                </c:pt>
                <c:pt idx="11">
                  <c:v>LA PAMPA</c:v>
                </c:pt>
                <c:pt idx="12">
                  <c:v>RIO NEGRO</c:v>
                </c:pt>
                <c:pt idx="13">
                  <c:v>SANTA FE</c:v>
                </c:pt>
                <c:pt idx="14">
                  <c:v>CHUBUT</c:v>
                </c:pt>
                <c:pt idx="15">
                  <c:v>BUENOS AIRES</c:v>
                </c:pt>
                <c:pt idx="16">
                  <c:v>CORRIENTES</c:v>
                </c:pt>
                <c:pt idx="17">
                  <c:v>SAN JUAN</c:v>
                </c:pt>
                <c:pt idx="18">
                  <c:v>ENTRE RIOS</c:v>
                </c:pt>
              </c:strCache>
            </c:strRef>
          </c:cat>
          <c:val>
            <c:numRef>
              <c:f>'Existencias caprinas x pcia'!$H$3:$H$21</c:f>
              <c:numCache>
                <c:formatCode>#,##0_ ;[Red]\-#,##0\ </c:formatCode>
                <c:ptCount val="19"/>
                <c:pt idx="0">
                  <c:v>74011</c:v>
                </c:pt>
                <c:pt idx="1">
                  <c:v>103271</c:v>
                </c:pt>
                <c:pt idx="2">
                  <c:v>43567</c:v>
                </c:pt>
                <c:pt idx="3">
                  <c:v>31795</c:v>
                </c:pt>
                <c:pt idx="4">
                  <c:v>12845</c:v>
                </c:pt>
                <c:pt idx="5">
                  <c:v>14957</c:v>
                </c:pt>
                <c:pt idx="6">
                  <c:v>11343</c:v>
                </c:pt>
                <c:pt idx="7">
                  <c:v>1596</c:v>
                </c:pt>
                <c:pt idx="8">
                  <c:v>6239</c:v>
                </c:pt>
                <c:pt idx="9">
                  <c:v>2952</c:v>
                </c:pt>
                <c:pt idx="10">
                  <c:v>17866</c:v>
                </c:pt>
                <c:pt idx="11">
                  <c:v>3838</c:v>
                </c:pt>
                <c:pt idx="12">
                  <c:v>13389</c:v>
                </c:pt>
                <c:pt idx="13">
                  <c:v>7906</c:v>
                </c:pt>
                <c:pt idx="14">
                  <c:v>16046</c:v>
                </c:pt>
                <c:pt idx="15">
                  <c:v>11539</c:v>
                </c:pt>
                <c:pt idx="16">
                  <c:v>8338</c:v>
                </c:pt>
                <c:pt idx="17">
                  <c:v>1316</c:v>
                </c:pt>
                <c:pt idx="18">
                  <c:v>588</c:v>
                </c:pt>
              </c:numCache>
            </c:numRef>
          </c:val>
        </c:ser>
        <c:ser>
          <c:idx val="7"/>
          <c:order val="7"/>
          <c:tx>
            <c:strRef>
              <c:f>'Existencias caprinas x pcia'!$I$2</c:f>
              <c:strCache>
                <c:ptCount val="1"/>
                <c:pt idx="0">
                  <c:v>Total Caprinos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'Existencias caprinas x pcia'!$A$3:$A$21</c:f>
              <c:strCache>
                <c:ptCount val="19"/>
                <c:pt idx="0">
                  <c:v>MENDOZA</c:v>
                </c:pt>
                <c:pt idx="1">
                  <c:v>NEUQUEN</c:v>
                </c:pt>
                <c:pt idx="2">
                  <c:v>CHACO</c:v>
                </c:pt>
                <c:pt idx="3">
                  <c:v>SANTIAGO DEL ESTERO</c:v>
                </c:pt>
                <c:pt idx="4">
                  <c:v>SALTA</c:v>
                </c:pt>
                <c:pt idx="5">
                  <c:v>FORMOSA</c:v>
                </c:pt>
                <c:pt idx="6">
                  <c:v>CORDOBA</c:v>
                </c:pt>
                <c:pt idx="7">
                  <c:v>LA RIOJA</c:v>
                </c:pt>
                <c:pt idx="8">
                  <c:v>CATAMARCA</c:v>
                </c:pt>
                <c:pt idx="9">
                  <c:v>SAN LUIS</c:v>
                </c:pt>
                <c:pt idx="10">
                  <c:v>JUJUY</c:v>
                </c:pt>
                <c:pt idx="11">
                  <c:v>LA PAMPA</c:v>
                </c:pt>
                <c:pt idx="12">
                  <c:v>RIO NEGRO</c:v>
                </c:pt>
                <c:pt idx="13">
                  <c:v>SANTA FE</c:v>
                </c:pt>
                <c:pt idx="14">
                  <c:v>CHUBUT</c:v>
                </c:pt>
                <c:pt idx="15">
                  <c:v>BUENOS AIRES</c:v>
                </c:pt>
                <c:pt idx="16">
                  <c:v>CORRIENTES</c:v>
                </c:pt>
                <c:pt idx="17">
                  <c:v>SAN JUAN</c:v>
                </c:pt>
                <c:pt idx="18">
                  <c:v>ENTRE RIOS</c:v>
                </c:pt>
              </c:strCache>
            </c:strRef>
          </c:cat>
          <c:val>
            <c:numRef>
              <c:f>'Existencias caprinas x pcia'!$I$3:$I$21</c:f>
              <c:numCache>
                <c:formatCode>#,##0_ ;[Red]\-#,##0\ </c:formatCode>
                <c:ptCount val="19"/>
                <c:pt idx="0">
                  <c:v>668292</c:v>
                </c:pt>
                <c:pt idx="1">
                  <c:v>637395</c:v>
                </c:pt>
                <c:pt idx="2">
                  <c:v>545889</c:v>
                </c:pt>
                <c:pt idx="3">
                  <c:v>485997</c:v>
                </c:pt>
                <c:pt idx="4">
                  <c:v>323884</c:v>
                </c:pt>
                <c:pt idx="5">
                  <c:v>219240</c:v>
                </c:pt>
                <c:pt idx="6">
                  <c:v>195013</c:v>
                </c:pt>
                <c:pt idx="7">
                  <c:v>145597</c:v>
                </c:pt>
                <c:pt idx="8">
                  <c:v>114985</c:v>
                </c:pt>
                <c:pt idx="9">
                  <c:v>96482</c:v>
                </c:pt>
                <c:pt idx="10">
                  <c:v>106516</c:v>
                </c:pt>
                <c:pt idx="11">
                  <c:v>82931</c:v>
                </c:pt>
                <c:pt idx="12">
                  <c:v>93528</c:v>
                </c:pt>
                <c:pt idx="13">
                  <c:v>76727</c:v>
                </c:pt>
                <c:pt idx="14">
                  <c:v>83163</c:v>
                </c:pt>
                <c:pt idx="15">
                  <c:v>66918</c:v>
                </c:pt>
                <c:pt idx="16">
                  <c:v>61882</c:v>
                </c:pt>
                <c:pt idx="17">
                  <c:v>57585</c:v>
                </c:pt>
                <c:pt idx="18">
                  <c:v>45392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148336"/>
        <c:axId val="612147216"/>
      </c:barChart>
      <c:catAx>
        <c:axId val="61214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12147216"/>
        <c:crosses val="autoZero"/>
        <c:auto val="1"/>
        <c:lblAlgn val="ctr"/>
        <c:lblOffset val="100"/>
        <c:noMultiLvlLbl val="0"/>
      </c:catAx>
      <c:valAx>
        <c:axId val="61214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1214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1019743</xdr:colOff>
      <xdr:row>29</xdr:row>
      <xdr:rowOff>11213</xdr:rowOff>
    </xdr:from>
    <xdr:to>
      <xdr:col>11</xdr:col>
      <xdr:colOff>840449</xdr:colOff>
      <xdr:row>43</xdr:row>
      <xdr:rowOff>87413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8</xdr:col>
      <xdr:colOff>42317</xdr:colOff>
      <xdr:row>8</xdr:row>
      <xdr:rowOff>50765</xdr:rowOff>
    </xdr:to>
    <xdr:sp macro="" textlink="">
      <xdr:nvSpPr>
        <xdr:cNvPr id="2" name="EsriDoNotEdit"/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1" max="2" width="17.5546875" style="20" customWidth="1"/>
    <col min="3" max="3" width="17.5546875" style="24" customWidth="1"/>
    <col min="4" max="7" width="11.77734375" style="24" customWidth="1"/>
    <col min="8" max="8" width="12.88671875" style="24" customWidth="1"/>
    <col min="9" max="9" width="13.109375" style="24" bestFit="1" customWidth="1"/>
    <col min="10" max="10" width="13.33203125" style="23" bestFit="1" customWidth="1"/>
    <col min="11" max="16384" width="11.5546875" style="20"/>
  </cols>
  <sheetData>
    <row r="1" spans="1:10" x14ac:dyDescent="0.25">
      <c r="A1" s="26"/>
      <c r="B1" s="26"/>
      <c r="C1" s="26"/>
      <c r="D1" s="26"/>
      <c r="E1" s="26"/>
      <c r="F1" s="26"/>
      <c r="G1" s="26"/>
      <c r="H1" s="26"/>
      <c r="I1" s="26"/>
      <c r="J1" s="2"/>
    </row>
    <row r="2" spans="1:10" s="21" customFormat="1" x14ac:dyDescent="0.3">
      <c r="A2" s="14" t="s">
        <v>23</v>
      </c>
      <c r="B2" s="15" t="s">
        <v>25</v>
      </c>
      <c r="C2" s="16" t="s">
        <v>26</v>
      </c>
      <c r="D2" s="15" t="s">
        <v>27</v>
      </c>
      <c r="E2" s="15" t="s">
        <v>28</v>
      </c>
      <c r="F2" s="15" t="s">
        <v>29</v>
      </c>
      <c r="G2" s="15" t="s">
        <v>30</v>
      </c>
      <c r="H2" s="15" t="s">
        <v>31</v>
      </c>
      <c r="I2" s="15" t="s">
        <v>32</v>
      </c>
      <c r="J2" s="17" t="s">
        <v>24</v>
      </c>
    </row>
    <row r="3" spans="1:10" x14ac:dyDescent="0.25">
      <c r="A3" s="5" t="s">
        <v>9</v>
      </c>
      <c r="B3" s="7">
        <v>1786</v>
      </c>
      <c r="C3" s="7">
        <v>3990</v>
      </c>
      <c r="D3" s="1">
        <v>49173</v>
      </c>
      <c r="E3" s="1">
        <v>411215</v>
      </c>
      <c r="F3" s="1">
        <v>113091</v>
      </c>
      <c r="G3" s="1">
        <v>20802</v>
      </c>
      <c r="H3" s="1">
        <v>74011</v>
      </c>
      <c r="I3" s="3">
        <f t="shared" ref="I3:I24" si="0">SUM(D3:H3)</f>
        <v>668292</v>
      </c>
      <c r="J3" s="4">
        <f t="shared" ref="J3:J24" si="1">+I3/$I$25</f>
        <v>0.16192205696536066</v>
      </c>
    </row>
    <row r="4" spans="1:10" x14ac:dyDescent="0.25">
      <c r="A4" s="6" t="s">
        <v>11</v>
      </c>
      <c r="B4" s="7">
        <v>1104</v>
      </c>
      <c r="C4" s="7">
        <v>2470</v>
      </c>
      <c r="D4" s="1">
        <v>10605</v>
      </c>
      <c r="E4" s="1">
        <v>417592</v>
      </c>
      <c r="F4" s="1">
        <v>93054</v>
      </c>
      <c r="G4" s="1">
        <v>12873</v>
      </c>
      <c r="H4" s="1">
        <v>103271</v>
      </c>
      <c r="I4" s="3">
        <f t="shared" si="0"/>
        <v>637395</v>
      </c>
      <c r="J4" s="4">
        <f t="shared" si="1"/>
        <v>0.15443594940450592</v>
      </c>
    </row>
    <row r="5" spans="1:10" x14ac:dyDescent="0.25">
      <c r="A5" s="5" t="s">
        <v>5</v>
      </c>
      <c r="B5" s="7">
        <v>9261</v>
      </c>
      <c r="C5" s="7">
        <v>15124</v>
      </c>
      <c r="D5" s="1">
        <v>76818</v>
      </c>
      <c r="E5" s="1">
        <v>311500</v>
      </c>
      <c r="F5" s="1">
        <v>99036</v>
      </c>
      <c r="G5" s="1">
        <v>14968</v>
      </c>
      <c r="H5" s="1">
        <v>43567</v>
      </c>
      <c r="I5" s="3">
        <f t="shared" si="0"/>
        <v>545889</v>
      </c>
      <c r="J5" s="4">
        <f t="shared" si="1"/>
        <v>0.13226474318825271</v>
      </c>
    </row>
    <row r="6" spans="1:10" x14ac:dyDescent="0.25">
      <c r="A6" s="5" t="s">
        <v>10</v>
      </c>
      <c r="B6" s="7">
        <v>5292</v>
      </c>
      <c r="C6" s="7">
        <v>8691</v>
      </c>
      <c r="D6" s="1">
        <v>47961</v>
      </c>
      <c r="E6" s="1">
        <v>293995</v>
      </c>
      <c r="F6" s="1">
        <v>102993</v>
      </c>
      <c r="G6" s="1">
        <v>9253</v>
      </c>
      <c r="H6" s="1">
        <v>31795</v>
      </c>
      <c r="I6" s="3">
        <f t="shared" si="0"/>
        <v>485997</v>
      </c>
      <c r="J6" s="4">
        <f t="shared" si="1"/>
        <v>0.11775336816690068</v>
      </c>
    </row>
    <row r="7" spans="1:10" x14ac:dyDescent="0.25">
      <c r="A7" s="5" t="s">
        <v>4</v>
      </c>
      <c r="B7" s="7">
        <v>2259</v>
      </c>
      <c r="C7" s="7">
        <v>6134</v>
      </c>
      <c r="D7" s="1">
        <v>74885</v>
      </c>
      <c r="E7" s="1">
        <v>162483</v>
      </c>
      <c r="F7" s="1">
        <v>67556</v>
      </c>
      <c r="G7" s="1">
        <v>6115</v>
      </c>
      <c r="H7" s="1">
        <v>12845</v>
      </c>
      <c r="I7" s="3">
        <f t="shared" si="0"/>
        <v>323884</v>
      </c>
      <c r="J7" s="4">
        <f t="shared" si="1"/>
        <v>7.8474624113664196E-2</v>
      </c>
    </row>
    <row r="8" spans="1:10" x14ac:dyDescent="0.25">
      <c r="A8" s="5" t="s">
        <v>14</v>
      </c>
      <c r="B8" s="7">
        <v>4581</v>
      </c>
      <c r="C8" s="7">
        <v>7045</v>
      </c>
      <c r="D8" s="1">
        <v>24054</v>
      </c>
      <c r="E8" s="1">
        <v>150026</v>
      </c>
      <c r="F8" s="1">
        <v>24021</v>
      </c>
      <c r="G8" s="1">
        <v>6182</v>
      </c>
      <c r="H8" s="1">
        <v>14957</v>
      </c>
      <c r="I8" s="3">
        <f t="shared" si="0"/>
        <v>219240</v>
      </c>
      <c r="J8" s="4">
        <f t="shared" si="1"/>
        <v>5.3120180653196021E-2</v>
      </c>
    </row>
    <row r="9" spans="1:10" x14ac:dyDescent="0.25">
      <c r="A9" s="5" t="s">
        <v>2</v>
      </c>
      <c r="B9" s="7">
        <v>5017</v>
      </c>
      <c r="C9" s="7">
        <v>5673</v>
      </c>
      <c r="D9" s="1">
        <v>12561</v>
      </c>
      <c r="E9" s="1">
        <v>115513</v>
      </c>
      <c r="F9" s="1">
        <v>54680</v>
      </c>
      <c r="G9" s="1">
        <v>916</v>
      </c>
      <c r="H9" s="1">
        <v>11343</v>
      </c>
      <c r="I9" s="3">
        <f t="shared" si="0"/>
        <v>195013</v>
      </c>
      <c r="J9" s="4">
        <f t="shared" si="1"/>
        <v>4.725016324448876E-2</v>
      </c>
    </row>
    <row r="10" spans="1:10" x14ac:dyDescent="0.25">
      <c r="A10" s="5" t="s">
        <v>21</v>
      </c>
      <c r="B10" s="7">
        <v>1100</v>
      </c>
      <c r="C10" s="7">
        <v>2440</v>
      </c>
      <c r="D10" s="1">
        <v>20438</v>
      </c>
      <c r="E10" s="1">
        <v>93848</v>
      </c>
      <c r="F10" s="1">
        <v>29517</v>
      </c>
      <c r="G10" s="1">
        <v>198</v>
      </c>
      <c r="H10" s="1">
        <v>1596</v>
      </c>
      <c r="I10" s="3">
        <f t="shared" si="0"/>
        <v>145597</v>
      </c>
      <c r="J10" s="4">
        <f t="shared" si="1"/>
        <v>3.527704316075251E-2</v>
      </c>
    </row>
    <row r="11" spans="1:10" x14ac:dyDescent="0.25">
      <c r="A11" s="5" t="s">
        <v>18</v>
      </c>
      <c r="B11" s="7">
        <v>897</v>
      </c>
      <c r="C11" s="7">
        <v>2171</v>
      </c>
      <c r="D11" s="1">
        <v>22283</v>
      </c>
      <c r="E11" s="1">
        <v>75993</v>
      </c>
      <c r="F11" s="1">
        <v>9115</v>
      </c>
      <c r="G11" s="1">
        <v>1355</v>
      </c>
      <c r="H11" s="1">
        <v>6239</v>
      </c>
      <c r="I11" s="3">
        <f t="shared" si="0"/>
        <v>114985</v>
      </c>
      <c r="J11" s="4">
        <f t="shared" si="1"/>
        <v>2.7859988927238389E-2</v>
      </c>
    </row>
    <row r="12" spans="1:10" x14ac:dyDescent="0.25">
      <c r="A12" s="5" t="s">
        <v>19</v>
      </c>
      <c r="B12" s="7">
        <v>2094</v>
      </c>
      <c r="C12" s="7">
        <v>2994</v>
      </c>
      <c r="D12" s="1">
        <v>9074</v>
      </c>
      <c r="E12" s="1">
        <v>74443</v>
      </c>
      <c r="F12" s="1">
        <v>9351</v>
      </c>
      <c r="G12" s="1">
        <v>662</v>
      </c>
      <c r="H12" s="1">
        <v>2952</v>
      </c>
      <c r="I12" s="3">
        <f t="shared" si="0"/>
        <v>96482</v>
      </c>
      <c r="J12" s="4">
        <f t="shared" si="1"/>
        <v>2.3376853082383041E-2</v>
      </c>
    </row>
    <row r="13" spans="1:10" x14ac:dyDescent="0.25">
      <c r="A13" s="11" t="s">
        <v>17</v>
      </c>
      <c r="B13" s="7">
        <v>730</v>
      </c>
      <c r="C13" s="7">
        <v>2484</v>
      </c>
      <c r="D13" s="1">
        <v>32262</v>
      </c>
      <c r="E13" s="1">
        <v>41506</v>
      </c>
      <c r="F13" s="1">
        <v>8334</v>
      </c>
      <c r="G13" s="1">
        <v>6548</v>
      </c>
      <c r="H13" s="1">
        <v>17866</v>
      </c>
      <c r="I13" s="12">
        <f t="shared" si="0"/>
        <v>106516</v>
      </c>
      <c r="J13" s="13">
        <f t="shared" si="1"/>
        <v>2.580801478952667E-2</v>
      </c>
    </row>
    <row r="14" spans="1:10" x14ac:dyDescent="0.25">
      <c r="A14" s="5" t="s">
        <v>3</v>
      </c>
      <c r="B14" s="7">
        <v>983</v>
      </c>
      <c r="C14" s="7">
        <v>1332</v>
      </c>
      <c r="D14" s="1">
        <v>9214</v>
      </c>
      <c r="E14" s="1">
        <v>53202</v>
      </c>
      <c r="F14" s="1">
        <v>15763</v>
      </c>
      <c r="G14" s="1">
        <v>914</v>
      </c>
      <c r="H14" s="1">
        <v>3838</v>
      </c>
      <c r="I14" s="3">
        <f t="shared" si="0"/>
        <v>82931</v>
      </c>
      <c r="J14" s="4">
        <f t="shared" si="1"/>
        <v>2.0093549086618312E-2</v>
      </c>
    </row>
    <row r="15" spans="1:10" x14ac:dyDescent="0.25">
      <c r="A15" s="6" t="s">
        <v>15</v>
      </c>
      <c r="B15" s="7">
        <v>894</v>
      </c>
      <c r="C15" s="7">
        <v>1083</v>
      </c>
      <c r="D15" s="1">
        <v>2941</v>
      </c>
      <c r="E15" s="1">
        <v>60971</v>
      </c>
      <c r="F15" s="1">
        <v>13155</v>
      </c>
      <c r="G15" s="1">
        <v>3072</v>
      </c>
      <c r="H15" s="1">
        <v>13389</v>
      </c>
      <c r="I15" s="3">
        <f t="shared" si="0"/>
        <v>93528</v>
      </c>
      <c r="J15" s="4">
        <f t="shared" si="1"/>
        <v>2.2661121401806775E-2</v>
      </c>
    </row>
    <row r="16" spans="1:10" x14ac:dyDescent="0.25">
      <c r="A16" s="5" t="s">
        <v>13</v>
      </c>
      <c r="B16" s="7">
        <v>2230</v>
      </c>
      <c r="C16" s="7">
        <v>2738</v>
      </c>
      <c r="D16" s="1">
        <v>9219</v>
      </c>
      <c r="E16" s="1">
        <v>46151</v>
      </c>
      <c r="F16" s="1">
        <v>11638</v>
      </c>
      <c r="G16" s="1">
        <v>1813</v>
      </c>
      <c r="H16" s="1">
        <v>7906</v>
      </c>
      <c r="I16" s="3">
        <f t="shared" si="0"/>
        <v>76727</v>
      </c>
      <c r="J16" s="4">
        <f t="shared" si="1"/>
        <v>1.8590367181982169E-2</v>
      </c>
    </row>
    <row r="17" spans="1:10" x14ac:dyDescent="0.25">
      <c r="A17" s="6" t="s">
        <v>12</v>
      </c>
      <c r="B17" s="7">
        <v>787</v>
      </c>
      <c r="C17" s="7">
        <v>1012</v>
      </c>
      <c r="D17" s="1">
        <v>2963</v>
      </c>
      <c r="E17" s="1">
        <v>49480</v>
      </c>
      <c r="F17" s="1">
        <v>10062</v>
      </c>
      <c r="G17" s="1">
        <v>4612</v>
      </c>
      <c r="H17" s="1">
        <v>16046</v>
      </c>
      <c r="I17" s="3">
        <f t="shared" si="0"/>
        <v>83163</v>
      </c>
      <c r="J17" s="4">
        <f t="shared" si="1"/>
        <v>2.0149760917997358E-2</v>
      </c>
    </row>
    <row r="18" spans="1:10" x14ac:dyDescent="0.25">
      <c r="A18" s="5" t="s">
        <v>6</v>
      </c>
      <c r="B18" s="7">
        <v>1473</v>
      </c>
      <c r="C18" s="7">
        <v>1536</v>
      </c>
      <c r="D18" s="1">
        <v>7340</v>
      </c>
      <c r="E18" s="1">
        <v>27112</v>
      </c>
      <c r="F18" s="1">
        <v>19457</v>
      </c>
      <c r="G18" s="1">
        <v>1470</v>
      </c>
      <c r="H18" s="1">
        <v>11539</v>
      </c>
      <c r="I18" s="3">
        <f t="shared" si="0"/>
        <v>66918</v>
      </c>
      <c r="J18" s="4">
        <f t="shared" si="1"/>
        <v>1.6213721259581149E-2</v>
      </c>
    </row>
    <row r="19" spans="1:10" x14ac:dyDescent="0.25">
      <c r="A19" s="5" t="s">
        <v>0</v>
      </c>
      <c r="B19" s="7">
        <v>2600</v>
      </c>
      <c r="C19" s="7">
        <v>3370</v>
      </c>
      <c r="D19" s="1">
        <v>10164</v>
      </c>
      <c r="E19" s="1">
        <v>30486</v>
      </c>
      <c r="F19" s="1">
        <v>10512</v>
      </c>
      <c r="G19" s="1">
        <v>2382</v>
      </c>
      <c r="H19" s="1">
        <v>8338</v>
      </c>
      <c r="I19" s="3">
        <f t="shared" si="0"/>
        <v>61882</v>
      </c>
      <c r="J19" s="4">
        <f t="shared" si="1"/>
        <v>1.4993536850853292E-2</v>
      </c>
    </row>
    <row r="20" spans="1:10" x14ac:dyDescent="0.25">
      <c r="A20" s="5" t="s">
        <v>7</v>
      </c>
      <c r="B20" s="7">
        <v>440</v>
      </c>
      <c r="C20" s="7">
        <v>999</v>
      </c>
      <c r="D20" s="1">
        <v>15272</v>
      </c>
      <c r="E20" s="1">
        <v>36402</v>
      </c>
      <c r="F20" s="1">
        <v>4534</v>
      </c>
      <c r="G20" s="1">
        <v>61</v>
      </c>
      <c r="H20" s="1">
        <v>1316</v>
      </c>
      <c r="I20" s="3">
        <f t="shared" si="0"/>
        <v>57585</v>
      </c>
      <c r="J20" s="4">
        <f t="shared" si="1"/>
        <v>1.3952406508457822E-2</v>
      </c>
    </row>
    <row r="21" spans="1:10" x14ac:dyDescent="0.25">
      <c r="A21" s="5" t="s">
        <v>1</v>
      </c>
      <c r="B21" s="7">
        <v>1905</v>
      </c>
      <c r="C21" s="7">
        <v>2225</v>
      </c>
      <c r="D21" s="1">
        <v>5939</v>
      </c>
      <c r="E21" s="1">
        <v>24643</v>
      </c>
      <c r="F21" s="1">
        <v>14139</v>
      </c>
      <c r="G21" s="1">
        <v>83</v>
      </c>
      <c r="H21" s="1">
        <v>588</v>
      </c>
      <c r="I21" s="3">
        <f t="shared" si="0"/>
        <v>45392</v>
      </c>
      <c r="J21" s="4">
        <f t="shared" si="1"/>
        <v>1.0998135560161803E-2</v>
      </c>
    </row>
    <row r="22" spans="1:10" x14ac:dyDescent="0.25">
      <c r="A22" s="5" t="s">
        <v>16</v>
      </c>
      <c r="B22" s="7">
        <v>419</v>
      </c>
      <c r="C22" s="7">
        <v>517</v>
      </c>
      <c r="D22" s="1">
        <v>2206</v>
      </c>
      <c r="E22" s="1">
        <v>8936</v>
      </c>
      <c r="F22" s="1">
        <v>1825</v>
      </c>
      <c r="G22" s="1">
        <v>723</v>
      </c>
      <c r="H22" s="1">
        <v>1458</v>
      </c>
      <c r="I22" s="3">
        <f t="shared" si="0"/>
        <v>15148</v>
      </c>
      <c r="J22" s="4">
        <f t="shared" si="1"/>
        <v>3.6702449212489205E-3</v>
      </c>
    </row>
    <row r="23" spans="1:10" x14ac:dyDescent="0.25">
      <c r="A23" s="5" t="s">
        <v>8</v>
      </c>
      <c r="B23" s="7">
        <v>371</v>
      </c>
      <c r="C23" s="7">
        <v>395</v>
      </c>
      <c r="D23" s="1">
        <v>616</v>
      </c>
      <c r="E23" s="1">
        <v>2366</v>
      </c>
      <c r="F23" s="1">
        <v>603</v>
      </c>
      <c r="G23" s="1">
        <v>95</v>
      </c>
      <c r="H23" s="1">
        <v>624</v>
      </c>
      <c r="I23" s="3">
        <f t="shared" si="0"/>
        <v>4304</v>
      </c>
      <c r="J23" s="4">
        <f t="shared" si="1"/>
        <v>1.0428263890319086E-3</v>
      </c>
    </row>
    <row r="24" spans="1:10" x14ac:dyDescent="0.25">
      <c r="A24" s="6" t="s">
        <v>20</v>
      </c>
      <c r="B24" s="7">
        <v>19</v>
      </c>
      <c r="C24" s="7">
        <v>19</v>
      </c>
      <c r="D24" s="1">
        <v>74</v>
      </c>
      <c r="E24" s="1">
        <v>188</v>
      </c>
      <c r="F24" s="1">
        <v>107</v>
      </c>
      <c r="G24" s="1">
        <v>8</v>
      </c>
      <c r="H24" s="1">
        <v>0</v>
      </c>
      <c r="I24" s="3">
        <f t="shared" si="0"/>
        <v>377</v>
      </c>
      <c r="J24" s="4">
        <f t="shared" si="1"/>
        <v>9.1344225990945533E-5</v>
      </c>
    </row>
    <row r="25" spans="1:10" s="22" customFormat="1" x14ac:dyDescent="0.25">
      <c r="A25" s="25" t="s">
        <v>22</v>
      </c>
      <c r="B25" s="18">
        <f t="shared" ref="B25:J25" si="2">SUM(B3:B24)</f>
        <v>46242</v>
      </c>
      <c r="C25" s="18">
        <f t="shared" si="2"/>
        <v>74442</v>
      </c>
      <c r="D25" s="18">
        <f t="shared" si="2"/>
        <v>446062</v>
      </c>
      <c r="E25" s="18">
        <f t="shared" si="2"/>
        <v>2488051</v>
      </c>
      <c r="F25" s="18">
        <f t="shared" si="2"/>
        <v>712543</v>
      </c>
      <c r="G25" s="18">
        <f t="shared" si="2"/>
        <v>95105</v>
      </c>
      <c r="H25" s="18">
        <f t="shared" si="2"/>
        <v>385484</v>
      </c>
      <c r="I25" s="18">
        <f t="shared" si="2"/>
        <v>4127245</v>
      </c>
      <c r="J25" s="19">
        <f t="shared" si="2"/>
        <v>0.99999999999999989</v>
      </c>
    </row>
    <row r="26" spans="1:10" ht="16.5" x14ac:dyDescent="0.3">
      <c r="A26" s="8" t="s">
        <v>33</v>
      </c>
      <c r="B26" s="8"/>
      <c r="C26" s="9"/>
      <c r="D26" s="10"/>
      <c r="E26" s="10"/>
      <c r="F26" s="10"/>
      <c r="G26" s="10"/>
      <c r="H26" s="10"/>
      <c r="I26" s="10"/>
    </row>
  </sheetData>
  <autoFilter ref="A2:J26"/>
  <sortState ref="A3:J24">
    <sortCondition descending="1" ref="J3:J24"/>
  </sortState>
  <conditionalFormatting sqref="J3:J24">
    <cfRule type="dataBar" priority="2">
      <dataBar>
        <cfvo type="percent" val="0"/>
        <cfvo type="percent" val="100"/>
        <color theme="4" tint="-0.249977111117893"/>
      </dataBar>
      <extLst>
        <ext xmlns:x14="http://schemas.microsoft.com/office/spreadsheetml/2009/9/main" uri="{B025F937-C7B1-47D3-B67F-A62EFF666E3E}">
          <x14:id>{06DC45FF-A019-46D9-878D-D8AD7C297366}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DC45FF-A019-46D9-878D-D8AD7C297366}">
            <x14:dataBar minLength="0" maxLength="100" border="1">
              <x14:cfvo type="percent">
                <xm:f>0</xm:f>
              </x14:cfvo>
              <x14:cfvo type="percent">
                <xm:f>100</xm:f>
              </x14:cfvo>
              <x14:borderColor theme="0"/>
              <x14:negativeFillColor rgb="FFFF0000"/>
              <x14:axisColor rgb="FF000000"/>
            </x14:dataBar>
          </x14:cfRule>
          <xm:sqref>J3:J24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Existencias caprinas x pcia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Gabriel Gräve</dc:creator>
  <cp:lastModifiedBy>Gabriel H. Amarillo</cp:lastModifiedBy>
  <dcterms:created xsi:type="dcterms:W3CDTF">2022-04-01T23:26:07Z</dcterms:created>
  <dcterms:modified xsi:type="dcterms:W3CDTF">2023-06-12T13:50:40Z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30c51196d2bc4ed59cf124ab4d9c4db6</vt:lpwstr>
  </property>
</Properties>
</file>